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495" tabRatio="599" activeTab="0"/>
  </bookViews>
  <sheets>
    <sheet name="Resultatopgørelse" sheetId="1" r:id="rId1"/>
    <sheet name="Balance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<sst xmlns="http://schemas.openxmlformats.org/spreadsheetml/2006/main" count="64" uniqueCount="62">
  <si>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Kasse</t>
  </si>
  <si>
    <t>Bank</t>
  </si>
  <si>
    <t>Giro</t>
  </si>
  <si>
    <t>Haveafgift</t>
  </si>
  <si>
    <t>Indskud</t>
  </si>
  <si>
    <t>Ejendomsskat</t>
  </si>
  <si>
    <t>Haveaffald</t>
  </si>
  <si>
    <t>Genbrug</t>
  </si>
  <si>
    <t>Storskrald</t>
  </si>
  <si>
    <t>Telefonpenge</t>
  </si>
  <si>
    <t>Kontorartikler</t>
  </si>
  <si>
    <t>Edb-bogføring</t>
  </si>
  <si>
    <t>El</t>
  </si>
  <si>
    <t>VVS</t>
  </si>
  <si>
    <t>Hækplanter</t>
  </si>
  <si>
    <t>Fællesarbejde</t>
  </si>
  <si>
    <t>Værktøj &amp; materialer</t>
  </si>
  <si>
    <t>Repræsentation</t>
  </si>
  <si>
    <t>Forsikringer</t>
  </si>
  <si>
    <t>Havefest</t>
  </si>
  <si>
    <t>Reparationer</t>
  </si>
  <si>
    <t>Andelskapital</t>
  </si>
  <si>
    <t>Skyldig vand</t>
  </si>
  <si>
    <t>Indtægter i alt</t>
  </si>
  <si>
    <t>Udgifter i alt</t>
  </si>
  <si>
    <t>Budget 2003</t>
  </si>
  <si>
    <t>Kontingent</t>
  </si>
  <si>
    <t>Renteindtægt</t>
  </si>
  <si>
    <t>Vand</t>
  </si>
  <si>
    <t>Dagrenovation</t>
  </si>
  <si>
    <t>Møder &amp; arrangementer</t>
  </si>
  <si>
    <t>Porto &amp; kopiering</t>
  </si>
  <si>
    <t>Bankgebyrer m.v.</t>
  </si>
  <si>
    <t>Grundejerforening</t>
  </si>
  <si>
    <t>Resultat</t>
  </si>
  <si>
    <t>Likvid beholdning i alt</t>
  </si>
  <si>
    <t>Ejendommens kontantværdi</t>
  </si>
  <si>
    <t>Aktiver i alt</t>
  </si>
  <si>
    <t>Årets overskud</t>
  </si>
  <si>
    <t>Kontant egenkapital 31/12 2002</t>
  </si>
  <si>
    <t>Hensat overskud fra arrangementer</t>
  </si>
  <si>
    <t>Passiver i alt</t>
  </si>
  <si>
    <t>Jesper Hesselholdt</t>
  </si>
  <si>
    <t>Flemming Pedersen</t>
  </si>
  <si>
    <t>Formand</t>
  </si>
  <si>
    <t>Kasserer</t>
  </si>
  <si>
    <t>Sonja Hansen</t>
  </si>
  <si>
    <t>Kurt Madsen</t>
  </si>
  <si>
    <t>Næstformand</t>
  </si>
  <si>
    <t>Bestyrelsesmedlem</t>
  </si>
  <si>
    <t>Niels Heman</t>
  </si>
  <si>
    <t>Ovenstående regnskab er d.d. revideret og sammenholdt med foreningens bogholderi og bilag.</t>
  </si>
  <si>
    <t>Franz Henriksen</t>
  </si>
  <si>
    <t>Kaj Andersen</t>
  </si>
  <si>
    <t>Revisor</t>
  </si>
  <si>
    <t>Regnskab 2003</t>
  </si>
  <si>
    <t>Budget 2004</t>
  </si>
  <si>
    <t>Balance pr. 31/12 2003</t>
  </si>
  <si>
    <t>Kontant egenkapital 31/12 2003</t>
  </si>
  <si>
    <t>Hvidovre den 24. februar 2004</t>
  </si>
  <si>
    <t>Beholdningerne pr. 31/12 2003 er kontrolleret. Hvidovre den</t>
  </si>
  <si>
    <t>Resultatopgørelse 2003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</si>
</sst>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5.00390625" style="3" customWidth="1"/>
    <col min="2" max="2" width="8.7109375" style="3" customWidth="1"/>
    <col min="3" max="3" width="12.28125" style="4" customWidth="1"/>
    <col min="4" max="4" width="8.7109375" style="5" customWidth="1"/>
    <col min="5" max="5" width="12.28125" style="4" customWidth="1"/>
    <col min="6" max="6" width="8.7109375" style="6" customWidth="1"/>
    <col min="7" max="7" width="12.28125" style="4" customWidth="1"/>
    <col min="8" max="8" width="9.57421875" style="2" customWidth="1"/>
    <col min="9" max="16384" width="9.140625" style="2" customWidth="1"/>
  </cols>
  <sheetData>
    <row r="2" spans="1:7" ht="35.25">
      <c r="A2" s="33" t="s">
        <v>61</v>
      </c>
      <c r="B2" s="33"/>
      <c r="C2" s="33"/>
      <c r="D2" s="33"/>
      <c r="E2" s="33"/>
      <c r="F2" s="33"/>
      <c r="G2" s="33"/>
    </row>
    <row r="3" spans="1:7" ht="35.25">
      <c r="A3" s="1"/>
      <c r="B3" s="1"/>
      <c r="C3" s="1"/>
      <c r="D3" s="1"/>
      <c r="E3" s="1"/>
      <c r="F3" s="1"/>
      <c r="G3" s="1"/>
    </row>
    <row r="5" spans="3:7" s="7" customFormat="1" ht="31.5">
      <c r="C5" s="8" t="s">
        <v>25</v>
      </c>
      <c r="D5" s="9"/>
      <c r="E5" s="8" t="s">
        <v>55</v>
      </c>
      <c r="F5" s="9"/>
      <c r="G5" s="31" t="s">
        <v>56</v>
      </c>
    </row>
    <row r="6" spans="3:6" s="7" customFormat="1" ht="15.75">
      <c r="C6" s="9"/>
      <c r="D6" s="9"/>
      <c r="E6" s="9"/>
      <c r="F6" s="9"/>
    </row>
    <row r="7" ht="15">
      <c r="G7" s="2"/>
    </row>
    <row r="8" spans="1:7" ht="15.75">
      <c r="A8" s="10" t="s">
        <v>3</v>
      </c>
      <c r="B8" s="11"/>
      <c r="C8" s="4">
        <v>253000</v>
      </c>
      <c r="D8" s="12"/>
      <c r="E8" s="4">
        <v>249513</v>
      </c>
      <c r="G8" s="6">
        <v>253000</v>
      </c>
    </row>
    <row r="9" spans="1:7" ht="15.75">
      <c r="A9" s="10" t="s">
        <v>26</v>
      </c>
      <c r="B9" s="11"/>
      <c r="C9" s="4">
        <v>50000</v>
      </c>
      <c r="D9" s="12"/>
      <c r="E9" s="4">
        <v>49800</v>
      </c>
      <c r="G9" s="6">
        <v>50000</v>
      </c>
    </row>
    <row r="10" spans="1:7" ht="15.75">
      <c r="A10" s="10" t="s">
        <v>4</v>
      </c>
      <c r="B10" s="11"/>
      <c r="C10" s="4">
        <v>8000</v>
      </c>
      <c r="D10" s="12"/>
      <c r="E10" s="4">
        <v>14000</v>
      </c>
      <c r="G10" s="6">
        <v>10000</v>
      </c>
    </row>
    <row r="11" spans="1:7" ht="15.75">
      <c r="A11" s="10" t="s">
        <v>27</v>
      </c>
      <c r="B11" s="11"/>
      <c r="C11" s="13">
        <v>2000</v>
      </c>
      <c r="D11" s="12"/>
      <c r="E11" s="13">
        <v>1242</v>
      </c>
      <c r="G11" s="26">
        <v>1000</v>
      </c>
    </row>
    <row r="12" spans="1:7" ht="15.75">
      <c r="A12" s="10"/>
      <c r="B12" s="11"/>
      <c r="D12" s="12"/>
      <c r="G12" s="6"/>
    </row>
    <row r="13" spans="1:7" s="18" customFormat="1" ht="15.75">
      <c r="A13" s="11" t="s">
        <v>23</v>
      </c>
      <c r="B13" s="14"/>
      <c r="C13" s="15">
        <f>SUM(C8:C11)</f>
        <v>313000</v>
      </c>
      <c r="D13" s="16"/>
      <c r="E13" s="15">
        <f>SUM(E8:E11)</f>
        <v>314555</v>
      </c>
      <c r="F13" s="15"/>
      <c r="G13" s="15">
        <f>SUM(G8:G11)</f>
        <v>314000</v>
      </c>
    </row>
    <row r="14" spans="1:7" s="18" customFormat="1" ht="15.75">
      <c r="A14" s="11"/>
      <c r="B14" s="14"/>
      <c r="C14" s="17"/>
      <c r="D14" s="16"/>
      <c r="E14" s="17"/>
      <c r="F14" s="17"/>
      <c r="G14" s="32"/>
    </row>
    <row r="15" spans="1:7" ht="15.75">
      <c r="A15" s="19"/>
      <c r="B15" s="14"/>
      <c r="D15" s="16"/>
      <c r="G15" s="6"/>
    </row>
    <row r="16" spans="1:8" ht="15.75">
      <c r="A16" s="10" t="s">
        <v>5</v>
      </c>
      <c r="B16" s="11"/>
      <c r="C16" s="4">
        <v>120000</v>
      </c>
      <c r="D16" s="12"/>
      <c r="E16" s="4">
        <v>119406</v>
      </c>
      <c r="G16" s="6">
        <v>126000</v>
      </c>
      <c r="H16" s="4"/>
    </row>
    <row r="17" spans="1:8" ht="15.75">
      <c r="A17" s="10" t="s">
        <v>28</v>
      </c>
      <c r="B17" s="11"/>
      <c r="C17" s="4">
        <v>53000</v>
      </c>
      <c r="D17" s="12"/>
      <c r="E17" s="4">
        <v>50881</v>
      </c>
      <c r="G17" s="6">
        <v>57000</v>
      </c>
      <c r="H17" s="4"/>
    </row>
    <row r="18" spans="1:8" ht="15.75">
      <c r="A18" s="10" t="s">
        <v>29</v>
      </c>
      <c r="B18" s="11"/>
      <c r="C18" s="4">
        <v>34000</v>
      </c>
      <c r="D18" s="12"/>
      <c r="E18" s="4">
        <v>33537</v>
      </c>
      <c r="G18" s="6">
        <v>34000</v>
      </c>
      <c r="H18" s="4"/>
    </row>
    <row r="19" spans="1:8" ht="15.75">
      <c r="A19" s="10" t="s">
        <v>6</v>
      </c>
      <c r="B19" s="11"/>
      <c r="C19" s="4">
        <v>21000</v>
      </c>
      <c r="D19" s="12"/>
      <c r="E19" s="4">
        <v>20688</v>
      </c>
      <c r="G19" s="6">
        <v>21000</v>
      </c>
      <c r="H19" s="4"/>
    </row>
    <row r="20" spans="1:8" ht="15.75">
      <c r="A20" s="10" t="s">
        <v>7</v>
      </c>
      <c r="B20" s="11"/>
      <c r="C20" s="4">
        <v>4000</v>
      </c>
      <c r="D20" s="12"/>
      <c r="E20" s="4">
        <v>4275</v>
      </c>
      <c r="G20" s="6">
        <v>4000</v>
      </c>
      <c r="H20" s="4"/>
    </row>
    <row r="21" spans="1:8" ht="15.75">
      <c r="A21" s="10" t="s">
        <v>8</v>
      </c>
      <c r="B21" s="11"/>
      <c r="C21" s="4">
        <v>13000</v>
      </c>
      <c r="D21" s="12"/>
      <c r="E21" s="4">
        <v>13197</v>
      </c>
      <c r="G21" s="6">
        <v>14000</v>
      </c>
      <c r="H21" s="4"/>
    </row>
    <row r="22" spans="1:7" ht="15.75">
      <c r="A22" s="10" t="s">
        <v>12</v>
      </c>
      <c r="B22" s="11"/>
      <c r="C22" s="4">
        <v>12000</v>
      </c>
      <c r="D22" s="12"/>
      <c r="E22" s="4">
        <v>11898</v>
      </c>
      <c r="G22" s="6">
        <v>12000</v>
      </c>
    </row>
    <row r="23" spans="1:7" ht="15.75">
      <c r="A23" s="10" t="s">
        <v>13</v>
      </c>
      <c r="B23" s="11"/>
      <c r="C23" s="4">
        <v>3000</v>
      </c>
      <c r="D23" s="12"/>
      <c r="E23" s="4">
        <v>0</v>
      </c>
      <c r="G23" s="6">
        <v>3000</v>
      </c>
    </row>
    <row r="24" spans="1:7" ht="15.75">
      <c r="A24" s="10" t="s">
        <v>14</v>
      </c>
      <c r="B24" s="11"/>
      <c r="C24" s="4">
        <v>3000</v>
      </c>
      <c r="D24" s="12"/>
      <c r="E24" s="4">
        <v>5279</v>
      </c>
      <c r="G24" s="6">
        <v>5000</v>
      </c>
    </row>
    <row r="25" spans="1:7" ht="15.75">
      <c r="A25" s="10" t="s">
        <v>15</v>
      </c>
      <c r="B25" s="11"/>
      <c r="C25" s="4">
        <v>2000</v>
      </c>
      <c r="D25" s="12"/>
      <c r="E25" s="4">
        <v>1534</v>
      </c>
      <c r="G25" s="6">
        <v>2000</v>
      </c>
    </row>
    <row r="26" spans="1:7" ht="15.75">
      <c r="A26" s="10" t="s">
        <v>16</v>
      </c>
      <c r="B26" s="11"/>
      <c r="C26" s="4">
        <v>15000</v>
      </c>
      <c r="D26" s="12"/>
      <c r="E26" s="4">
        <v>20330</v>
      </c>
      <c r="G26" s="6">
        <v>20000</v>
      </c>
    </row>
    <row r="27" spans="1:7" ht="15.75">
      <c r="A27" s="10" t="s">
        <v>20</v>
      </c>
      <c r="B27" s="11"/>
      <c r="C27" s="4">
        <v>3000</v>
      </c>
      <c r="D27" s="12"/>
      <c r="E27" s="4">
        <v>0</v>
      </c>
      <c r="G27" s="6">
        <v>2000</v>
      </c>
    </row>
    <row r="28" spans="1:7" ht="15.75">
      <c r="A28" s="10" t="s">
        <v>18</v>
      </c>
      <c r="B28" s="11"/>
      <c r="C28" s="4">
        <v>5000</v>
      </c>
      <c r="D28" s="12"/>
      <c r="E28" s="4">
        <v>4904</v>
      </c>
      <c r="G28" s="6">
        <v>5000</v>
      </c>
    </row>
    <row r="29" spans="1:7" ht="15.75">
      <c r="A29" s="10" t="s">
        <v>9</v>
      </c>
      <c r="B29" s="11"/>
      <c r="C29" s="4">
        <v>6000</v>
      </c>
      <c r="D29" s="12"/>
      <c r="E29" s="4">
        <v>5600</v>
      </c>
      <c r="G29" s="6">
        <v>6000</v>
      </c>
    </row>
    <row r="30" spans="1:7" ht="15.75">
      <c r="A30" s="10" t="s">
        <v>30</v>
      </c>
      <c r="B30" s="11"/>
      <c r="C30" s="4">
        <v>6000</v>
      </c>
      <c r="D30" s="12"/>
      <c r="E30" s="4">
        <v>6603</v>
      </c>
      <c r="G30" s="6">
        <v>7000</v>
      </c>
    </row>
    <row r="31" spans="1:7" ht="15.75">
      <c r="A31" s="10" t="s">
        <v>10</v>
      </c>
      <c r="B31" s="11"/>
      <c r="C31" s="4">
        <v>1000</v>
      </c>
      <c r="D31" s="12"/>
      <c r="E31" s="4">
        <v>345</v>
      </c>
      <c r="G31" s="6">
        <v>1000</v>
      </c>
    </row>
    <row r="32" spans="1:7" ht="15.75">
      <c r="A32" s="10" t="s">
        <v>11</v>
      </c>
      <c r="B32" s="11"/>
      <c r="C32" s="4">
        <v>0</v>
      </c>
      <c r="D32" s="12"/>
      <c r="E32" s="4">
        <v>0</v>
      </c>
      <c r="G32" s="6">
        <v>0</v>
      </c>
    </row>
    <row r="33" spans="1:7" ht="15.75">
      <c r="A33" s="10" t="s">
        <v>31</v>
      </c>
      <c r="B33" s="11"/>
      <c r="C33" s="4">
        <v>3000</v>
      </c>
      <c r="D33" s="12"/>
      <c r="E33" s="4">
        <v>941</v>
      </c>
      <c r="G33" s="6">
        <v>2000</v>
      </c>
    </row>
    <row r="34" spans="1:7" ht="15.75">
      <c r="A34" s="10" t="s">
        <v>32</v>
      </c>
      <c r="B34" s="11"/>
      <c r="C34" s="4">
        <v>3000</v>
      </c>
      <c r="D34" s="12"/>
      <c r="E34" s="4">
        <v>2647</v>
      </c>
      <c r="G34" s="6">
        <v>3000</v>
      </c>
    </row>
    <row r="35" spans="1:7" ht="15.75">
      <c r="A35" s="10" t="s">
        <v>17</v>
      </c>
      <c r="B35" s="11"/>
      <c r="C35" s="4">
        <v>1000</v>
      </c>
      <c r="D35" s="12"/>
      <c r="E35" s="4">
        <v>0</v>
      </c>
      <c r="G35" s="6">
        <v>1000</v>
      </c>
    </row>
    <row r="36" spans="1:7" ht="15.75">
      <c r="A36" s="10" t="s">
        <v>19</v>
      </c>
      <c r="B36" s="11"/>
      <c r="C36" s="4">
        <v>5000</v>
      </c>
      <c r="D36" s="12"/>
      <c r="E36" s="4">
        <v>5000</v>
      </c>
      <c r="G36" s="6">
        <v>5000</v>
      </c>
    </row>
    <row r="37" spans="1:8" ht="15">
      <c r="A37" s="3" t="s">
        <v>33</v>
      </c>
      <c r="C37" s="13">
        <v>0</v>
      </c>
      <c r="E37" s="13">
        <v>0</v>
      </c>
      <c r="G37" s="26">
        <v>0</v>
      </c>
      <c r="H37" s="6"/>
    </row>
    <row r="38" ht="15">
      <c r="G38" s="6"/>
    </row>
    <row r="39" spans="1:7" s="18" customFormat="1" ht="15.75">
      <c r="A39" s="20" t="s">
        <v>24</v>
      </c>
      <c r="B39" s="21"/>
      <c r="C39" s="15">
        <f>SUM(C16:C37)</f>
        <v>313000</v>
      </c>
      <c r="D39" s="16"/>
      <c r="E39" s="15">
        <f>SUM(E16:E37)</f>
        <v>307065</v>
      </c>
      <c r="F39" s="15"/>
      <c r="G39" s="15">
        <f>SUM(G16:G37)</f>
        <v>330000</v>
      </c>
    </row>
    <row r="40" spans="1:7" s="18" customFormat="1" ht="15.75">
      <c r="A40" s="20"/>
      <c r="B40" s="21"/>
      <c r="C40" s="17"/>
      <c r="D40" s="16"/>
      <c r="E40" s="17"/>
      <c r="F40" s="17"/>
      <c r="G40" s="32"/>
    </row>
    <row r="41" spans="1:7" ht="15">
      <c r="A41" s="22"/>
      <c r="B41" s="22"/>
      <c r="D41" s="23"/>
      <c r="G41" s="6"/>
    </row>
    <row r="42" spans="1:7" s="18" customFormat="1" ht="15.75">
      <c r="A42" s="20" t="s">
        <v>34</v>
      </c>
      <c r="B42" s="20"/>
      <c r="C42" s="15">
        <f>C13-C39</f>
        <v>0</v>
      </c>
      <c r="D42" s="17"/>
      <c r="E42" s="15">
        <f>E13-E39</f>
        <v>7490</v>
      </c>
      <c r="F42" s="15"/>
      <c r="G42" s="15">
        <f>G13-G39</f>
        <v>-16000</v>
      </c>
    </row>
  </sheetData>
  <mergeCells count="1">
    <mergeCell ref="A2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&amp;R&amp;"Arial;Fed kursiv"&amp;20KETTEHØJ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A41" sqref="A41"/>
    </sheetView>
  </sheetViews>
  <sheetFormatPr defaultColWidth="9.140625" defaultRowHeight="12.75"/>
  <cols>
    <col min="1" max="1" width="36.140625" style="3" customWidth="1"/>
    <col min="2" max="2" width="8.7109375" style="3" customWidth="1"/>
    <col min="3" max="3" width="12.28125" style="4" customWidth="1"/>
    <col min="4" max="4" width="8.7109375" style="5" customWidth="1"/>
    <col min="5" max="5" width="12.28125" style="4" customWidth="1"/>
    <col min="6" max="6" width="8.7109375" style="6" customWidth="1"/>
    <col min="7" max="16384" width="9.140625" style="2" customWidth="1"/>
  </cols>
  <sheetData>
    <row r="2" spans="1:6" ht="35.25">
      <c r="A2" s="33" t="s">
        <v>57</v>
      </c>
      <c r="B2" s="33"/>
      <c r="C2" s="33"/>
      <c r="D2" s="33"/>
      <c r="E2" s="33"/>
      <c r="F2" s="33"/>
    </row>
    <row r="3" spans="1:6" ht="35.25">
      <c r="A3" s="1"/>
      <c r="B3" s="1"/>
      <c r="C3" s="24"/>
      <c r="D3" s="24"/>
      <c r="E3" s="24"/>
      <c r="F3" s="1"/>
    </row>
    <row r="5" spans="1:4" ht="15.75">
      <c r="A5" s="25" t="s">
        <v>0</v>
      </c>
      <c r="C5" s="6">
        <v>2733</v>
      </c>
      <c r="D5" s="12"/>
    </row>
    <row r="6" spans="1:4" ht="15.75">
      <c r="A6" s="25" t="s">
        <v>1</v>
      </c>
      <c r="C6" s="6">
        <v>197975</v>
      </c>
      <c r="D6" s="12"/>
    </row>
    <row r="7" spans="1:5" ht="15.75">
      <c r="A7" s="25" t="s">
        <v>2</v>
      </c>
      <c r="C7" s="26">
        <v>0</v>
      </c>
      <c r="D7" s="12"/>
      <c r="E7" s="6"/>
    </row>
    <row r="8" spans="1:5" ht="15">
      <c r="A8" s="3" t="s">
        <v>35</v>
      </c>
      <c r="E8" s="4">
        <f>SUM(C5:C7)</f>
        <v>200708</v>
      </c>
    </row>
    <row r="9" spans="1:5" ht="15.75">
      <c r="A9" s="27" t="s">
        <v>36</v>
      </c>
      <c r="C9" s="6"/>
      <c r="D9" s="12"/>
      <c r="E9" s="26">
        <v>4250700</v>
      </c>
    </row>
    <row r="10" spans="1:4" ht="15.75">
      <c r="A10" s="25"/>
      <c r="C10" s="6"/>
      <c r="D10" s="12"/>
    </row>
    <row r="11" spans="1:6" s="18" customFormat="1" ht="15.75">
      <c r="A11" s="11" t="s">
        <v>37</v>
      </c>
      <c r="B11" s="14"/>
      <c r="D11" s="16"/>
      <c r="E11" s="28">
        <f>SUM(E5:E9)</f>
        <v>4451408</v>
      </c>
      <c r="F11" s="17"/>
    </row>
    <row r="12" spans="1:6" s="18" customFormat="1" ht="15.75">
      <c r="A12" s="11"/>
      <c r="B12" s="14"/>
      <c r="C12" s="17"/>
      <c r="D12" s="16"/>
      <c r="E12" s="17"/>
      <c r="F12" s="17"/>
    </row>
    <row r="14" spans="1:4" ht="15.75">
      <c r="A14" s="27" t="s">
        <v>39</v>
      </c>
      <c r="C14" s="6">
        <v>175664</v>
      </c>
      <c r="D14" s="12"/>
    </row>
    <row r="15" spans="1:3" ht="15">
      <c r="A15" s="3" t="s">
        <v>38</v>
      </c>
      <c r="C15" s="13">
        <v>7490</v>
      </c>
    </row>
    <row r="16" spans="1:5" ht="15.75">
      <c r="A16" s="27" t="s">
        <v>58</v>
      </c>
      <c r="C16" s="6"/>
      <c r="D16" s="12"/>
      <c r="E16" s="4">
        <f>SUM(C14:C15)</f>
        <v>183154</v>
      </c>
    </row>
    <row r="17" spans="1:5" ht="15.75">
      <c r="A17" s="27" t="s">
        <v>21</v>
      </c>
      <c r="C17" s="2"/>
      <c r="D17" s="12"/>
      <c r="E17" s="6">
        <v>4250700</v>
      </c>
    </row>
    <row r="18" spans="1:5" ht="30.75">
      <c r="A18" s="29" t="s">
        <v>40</v>
      </c>
      <c r="C18" s="2"/>
      <c r="D18" s="12"/>
      <c r="E18" s="6">
        <v>6487</v>
      </c>
    </row>
    <row r="19" spans="1:5" ht="15.75">
      <c r="A19" s="29" t="s">
        <v>22</v>
      </c>
      <c r="C19" s="2"/>
      <c r="D19" s="12"/>
      <c r="E19" s="26">
        <v>11067</v>
      </c>
    </row>
    <row r="21" spans="1:6" s="18" customFormat="1" ht="15.75">
      <c r="A21" s="20" t="s">
        <v>41</v>
      </c>
      <c r="B21" s="21"/>
      <c r="D21" s="16"/>
      <c r="E21" s="28">
        <f>SUM(E14:E19)</f>
        <v>4451408</v>
      </c>
      <c r="F21" s="17"/>
    </row>
    <row r="22" spans="1:6" s="18" customFormat="1" ht="15.75">
      <c r="A22" s="20"/>
      <c r="B22" s="21"/>
      <c r="C22" s="17"/>
      <c r="D22" s="16"/>
      <c r="E22" s="17"/>
      <c r="F22" s="17"/>
    </row>
    <row r="23" spans="1:4" ht="15">
      <c r="A23" s="22"/>
      <c r="B23" s="22"/>
      <c r="D23" s="23"/>
    </row>
    <row r="24" spans="1:7" ht="15">
      <c r="A24" s="36" t="s">
        <v>59</v>
      </c>
      <c r="B24" s="36"/>
      <c r="C24" s="36"/>
      <c r="D24" s="36"/>
      <c r="E24" s="36"/>
      <c r="F24" s="36"/>
      <c r="G24" s="36"/>
    </row>
    <row r="25" spans="3:7" ht="15">
      <c r="C25" s="3"/>
      <c r="D25" s="3"/>
      <c r="E25" s="3"/>
      <c r="F25" s="3"/>
      <c r="G25" s="3"/>
    </row>
    <row r="26" spans="1:7" ht="15">
      <c r="A26" s="34"/>
      <c r="B26" s="34"/>
      <c r="C26" s="34"/>
      <c r="D26" s="34"/>
      <c r="E26" s="34"/>
      <c r="F26" s="34"/>
      <c r="G26" s="34"/>
    </row>
    <row r="27" spans="1:7" ht="15">
      <c r="A27" s="3" t="s">
        <v>42</v>
      </c>
      <c r="B27" s="35" t="s">
        <v>43</v>
      </c>
      <c r="C27" s="35"/>
      <c r="D27" s="35"/>
      <c r="E27" s="35"/>
      <c r="F27" s="35"/>
      <c r="G27" s="35"/>
    </row>
    <row r="28" spans="1:7" ht="15">
      <c r="A28" s="3" t="s">
        <v>44</v>
      </c>
      <c r="B28" s="35" t="s">
        <v>45</v>
      </c>
      <c r="C28" s="35"/>
      <c r="D28" s="35"/>
      <c r="E28" s="35"/>
      <c r="F28" s="35"/>
      <c r="G28" s="35"/>
    </row>
    <row r="29" spans="1:7" ht="15">
      <c r="A29" s="34"/>
      <c r="B29" s="34"/>
      <c r="C29" s="34"/>
      <c r="D29" s="34"/>
      <c r="E29" s="34"/>
      <c r="F29" s="34"/>
      <c r="G29" s="34"/>
    </row>
    <row r="30" spans="1:7" ht="15">
      <c r="A30" s="34"/>
      <c r="B30" s="34"/>
      <c r="C30" s="34"/>
      <c r="D30" s="34"/>
      <c r="E30" s="34"/>
      <c r="F30" s="34"/>
      <c r="G30" s="34"/>
    </row>
    <row r="31" spans="1:7" ht="15">
      <c r="A31" s="3" t="s">
        <v>46</v>
      </c>
      <c r="B31" s="35" t="s">
        <v>47</v>
      </c>
      <c r="C31" s="35"/>
      <c r="D31" s="35"/>
      <c r="E31" s="35"/>
      <c r="F31" s="35"/>
      <c r="G31" s="35"/>
    </row>
    <row r="32" spans="1:7" ht="15">
      <c r="A32" s="3" t="s">
        <v>48</v>
      </c>
      <c r="B32" s="35" t="s">
        <v>49</v>
      </c>
      <c r="C32" s="35"/>
      <c r="D32" s="35"/>
      <c r="E32" s="35"/>
      <c r="F32" s="35"/>
      <c r="G32" s="35"/>
    </row>
    <row r="33" spans="1:7" ht="15">
      <c r="A33" s="34"/>
      <c r="B33" s="34"/>
      <c r="C33" s="34"/>
      <c r="D33" s="34"/>
      <c r="E33" s="34"/>
      <c r="F33" s="34"/>
      <c r="G33" s="34"/>
    </row>
    <row r="34" spans="1:7" ht="15">
      <c r="A34" s="34"/>
      <c r="B34" s="34"/>
      <c r="C34" s="34"/>
      <c r="D34" s="34"/>
      <c r="E34" s="34"/>
      <c r="F34" s="34"/>
      <c r="G34" s="34"/>
    </row>
    <row r="35" spans="1:7" ht="15">
      <c r="A35" s="3" t="s">
        <v>50</v>
      </c>
      <c r="B35" s="35"/>
      <c r="C35" s="35"/>
      <c r="D35" s="35"/>
      <c r="E35" s="35"/>
      <c r="F35" s="35"/>
      <c r="G35" s="35"/>
    </row>
    <row r="36" spans="1:7" ht="15">
      <c r="A36" s="3" t="s">
        <v>49</v>
      </c>
      <c r="B36" s="35"/>
      <c r="C36" s="35"/>
      <c r="D36" s="35"/>
      <c r="E36" s="35"/>
      <c r="F36" s="35"/>
      <c r="G36" s="35"/>
    </row>
    <row r="37" spans="2:7" ht="15">
      <c r="B37" s="30"/>
      <c r="C37" s="30"/>
      <c r="D37" s="30"/>
      <c r="E37" s="30"/>
      <c r="F37" s="30"/>
      <c r="G37" s="30"/>
    </row>
    <row r="38" spans="1:7" ht="15">
      <c r="A38" s="34"/>
      <c r="B38" s="34"/>
      <c r="C38" s="34"/>
      <c r="D38" s="34"/>
      <c r="E38" s="34"/>
      <c r="F38" s="34"/>
      <c r="G38" s="34"/>
    </row>
    <row r="39" spans="1:7" ht="15">
      <c r="A39" s="36" t="s">
        <v>51</v>
      </c>
      <c r="B39" s="36"/>
      <c r="C39" s="36"/>
      <c r="D39" s="36"/>
      <c r="E39" s="36"/>
      <c r="F39" s="36"/>
      <c r="G39" s="36"/>
    </row>
    <row r="40" spans="1:7" ht="15">
      <c r="A40" s="36" t="s">
        <v>60</v>
      </c>
      <c r="B40" s="36"/>
      <c r="C40" s="36"/>
      <c r="D40" s="36"/>
      <c r="E40" s="36"/>
      <c r="F40" s="36"/>
      <c r="G40" s="36"/>
    </row>
    <row r="41" spans="3:7" ht="15">
      <c r="C41" s="3"/>
      <c r="D41" s="3"/>
      <c r="E41" s="3"/>
      <c r="F41" s="3"/>
      <c r="G41" s="3"/>
    </row>
    <row r="42" spans="1:7" ht="15">
      <c r="A42" s="34"/>
      <c r="B42" s="34"/>
      <c r="C42" s="34"/>
      <c r="D42" s="34"/>
      <c r="E42" s="34"/>
      <c r="F42" s="34"/>
      <c r="G42" s="34"/>
    </row>
    <row r="43" spans="1:7" ht="15">
      <c r="A43" s="3" t="s">
        <v>52</v>
      </c>
      <c r="B43" s="35" t="s">
        <v>53</v>
      </c>
      <c r="C43" s="35"/>
      <c r="D43" s="35"/>
      <c r="E43" s="35"/>
      <c r="F43" s="35"/>
      <c r="G43" s="35"/>
    </row>
    <row r="44" spans="1:7" ht="15">
      <c r="A44" s="3" t="s">
        <v>54</v>
      </c>
      <c r="B44" s="35" t="s">
        <v>54</v>
      </c>
      <c r="C44" s="35"/>
      <c r="D44" s="35"/>
      <c r="E44" s="35"/>
      <c r="F44" s="35"/>
      <c r="G44" s="35"/>
    </row>
  </sheetData>
  <mergeCells count="19">
    <mergeCell ref="A2:F2"/>
    <mergeCell ref="A24:G24"/>
    <mergeCell ref="A26:G26"/>
    <mergeCell ref="B27:G27"/>
    <mergeCell ref="B28:G28"/>
    <mergeCell ref="A29:G29"/>
    <mergeCell ref="A30:G30"/>
    <mergeCell ref="B31:G31"/>
    <mergeCell ref="B32:G32"/>
    <mergeCell ref="A33:G33"/>
    <mergeCell ref="A34:G34"/>
    <mergeCell ref="B35:G35"/>
    <mergeCell ref="A42:G42"/>
    <mergeCell ref="B43:G43"/>
    <mergeCell ref="B44:G44"/>
    <mergeCell ref="B36:G36"/>
    <mergeCell ref="A38:G38"/>
    <mergeCell ref="A39:G39"/>
    <mergeCell ref="A40:G4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&amp;R&amp;"Arial;Fed kursiv"&amp;20KETTEHØJ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</dc:creator>
  <cp:keywords/>
  <dc:description/>
  <cp:lastModifiedBy>Kirsten W. Lund</cp:lastModifiedBy>
  <cp:lastPrinted>2004-01-28T07:30:14Z</cp:lastPrinted>
  <dcterms:created xsi:type="dcterms:W3CDTF">2003-01-15T20:51:06Z</dcterms:created>
  <dcterms:modified xsi:type="dcterms:W3CDTF">2004-05-25T10:01:49Z</dcterms:modified>
  <cp:category/>
  <cp:version/>
  <cp:contentType/>
  <cp:contentStatus/>
</cp:coreProperties>
</file>